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330" windowWidth="15480" windowHeight="9690"/>
  </bookViews>
  <sheets>
    <sheet name="приложение по дор фонду " sheetId="7" r:id="rId1"/>
  </sheets>
  <definedNames>
    <definedName name="_xlnm.Print_Titles" localSheetId="0">'приложение по дор фонду '!$14:$14</definedName>
    <definedName name="_xlnm.Print_Area" localSheetId="0">'приложение по дор фонду '!$A$2:$E$30</definedName>
  </definedNames>
  <calcPr calcId="124519"/>
</workbook>
</file>

<file path=xl/calcChain.xml><?xml version="1.0" encoding="utf-8"?>
<calcChain xmlns="http://schemas.openxmlformats.org/spreadsheetml/2006/main">
  <c r="E30" i="7"/>
  <c r="D30"/>
  <c r="C30"/>
  <c r="E17"/>
  <c r="E25" s="1"/>
  <c r="D17"/>
  <c r="D25" s="1"/>
  <c r="C17" l="1"/>
  <c r="C25" l="1"/>
</calcChain>
</file>

<file path=xl/sharedStrings.xml><?xml version="1.0" encoding="utf-8"?>
<sst xmlns="http://schemas.openxmlformats.org/spreadsheetml/2006/main" count="35" uniqueCount="34">
  <si>
    <t>№ п/п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</si>
  <si>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 подлежащих зачислению в бюджет субъекта Российской Федерации</t>
  </si>
  <si>
    <t>Всего доходов</t>
  </si>
  <si>
    <t>Всего расходов</t>
  </si>
  <si>
    <t>Источники образования</t>
  </si>
  <si>
    <t xml:space="preserve">Расходы </t>
  </si>
  <si>
    <t>тыс.руб.</t>
  </si>
  <si>
    <t>Наименование</t>
  </si>
  <si>
    <t>к Решению городской Думы</t>
  </si>
  <si>
    <t>муниципального образования "Город Можга"</t>
  </si>
  <si>
    <t>"О бюджете муниципального образования "Город Можга"</t>
  </si>
  <si>
    <t xml:space="preserve">Объём бюджетных ассигнований дорожного фонда муниципального образования "Город Можга" </t>
  </si>
  <si>
    <t>Ремонт и содержание автомобильных дорог общего пользования  местного  значения</t>
  </si>
  <si>
    <t>2.</t>
  </si>
  <si>
    <t>Проект</t>
  </si>
  <si>
    <t>Иные доходы, в том числе:</t>
  </si>
  <si>
    <t>субсидии на строительство, реконструкцию, капитальный ремонт, ремонт и содержание автомобильных дорог местного значения</t>
  </si>
  <si>
    <t>субсидии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</si>
  <si>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на реализацию наказов избирателей и повышение уровня благосостояния населения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</si>
  <si>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</si>
  <si>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поступления сумм в возмещение вреда, причиненного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</si>
  <si>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иные доходы </t>
  </si>
  <si>
    <t>на 2015 год и на плановый период 2016 и 2017 годов"</t>
  </si>
  <si>
    <t>на 2015 год</t>
  </si>
  <si>
    <t>2015 год</t>
  </si>
  <si>
    <t>2016 год</t>
  </si>
  <si>
    <t>2017 год</t>
  </si>
  <si>
    <t>1.</t>
  </si>
  <si>
    <t>Обслуживание долговых обязательств, связанных с использованием бюджетных кредитов, полученных из бюджета Удмуртской Республики</t>
  </si>
  <si>
    <t>3.</t>
  </si>
  <si>
    <t>Погашение задолженности по бюджетным кредитам, полученным из бюджета Удмуртской Республики</t>
  </si>
  <si>
    <t>получение бюджетного кредиат из бюджета Удмуртской Республики</t>
  </si>
  <si>
    <t>Приложение 16</t>
  </si>
  <si>
    <t>от 10 декабря 2014 года № 327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</si>
</sst>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00000"/>
    <numFmt numFmtId="165" formatCode="_-* #,##0_р_._-;\-* #,##0_р_._-;_-* &quot;-&quot;??_р_._-;_-@_-"/>
    <numFmt numFmtId="166" formatCode="_-* #,##0.0_р_._-;\-* #,##0.0_р_._-;_-* &quot;-&quot;??_р_._-;_-@_-"/>
    <numFmt numFmtId="167" formatCode="#,##0.0"/>
    <numFmt numFmtId="168" formatCode="#,##0.0_ ;\-#,##0.0\ "/>
    <numFmt numFmtId="169" formatCode="0.0"/>
  </numFmts>
  <fonts count="12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u/>
      <sz val="11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3" fillId="0" borderId="0"/>
    <xf numFmtId="0" fontId="5" fillId="14" borderId="2" applyNumberFormat="0" applyFont="0" applyAlignment="0" applyProtection="0"/>
    <xf numFmtId="43" fontId="3" fillId="0" borderId="0" applyFont="0" applyFill="0" applyBorder="0" applyAlignment="0" applyProtection="0"/>
  </cellStyleXfs>
  <cellXfs count="54">
    <xf numFmtId="0" fontId="0" fillId="0" borderId="0" xfId="0"/>
    <xf numFmtId="0" fontId="1" fillId="15" borderId="0" xfId="0" applyFont="1" applyFill="1" applyAlignment="1">
      <alignment horizontal="center" vertical="center"/>
    </xf>
    <xf numFmtId="0" fontId="0" fillId="0" borderId="0" xfId="0" applyBorder="1"/>
    <xf numFmtId="2" fontId="1" fillId="15" borderId="0" xfId="0" applyNumberFormat="1" applyFont="1" applyFill="1" applyAlignment="1">
      <alignment horizontal="right" wrapText="1"/>
    </xf>
    <xf numFmtId="0" fontId="0" fillId="15" borderId="0" xfId="0" applyFill="1" applyAlignment="1">
      <alignment vertical="center"/>
    </xf>
    <xf numFmtId="0" fontId="0" fillId="0" borderId="0" xfId="0" applyAlignment="1">
      <alignment vertical="center"/>
    </xf>
    <xf numFmtId="2" fontId="4" fillId="15" borderId="1" xfId="0" applyNumberFormat="1" applyFont="1" applyFill="1" applyBorder="1" applyAlignment="1">
      <alignment horizontal="left" vertical="center" wrapText="1"/>
    </xf>
    <xf numFmtId="2" fontId="4" fillId="15" borderId="1" xfId="0" applyNumberFormat="1" applyFont="1" applyFill="1" applyBorder="1" applyAlignment="1">
      <alignment horizontal="center" vertical="center" wrapText="1"/>
    </xf>
    <xf numFmtId="1" fontId="7" fillId="15" borderId="1" xfId="0" applyNumberFormat="1" applyFont="1" applyFill="1" applyBorder="1" applyAlignment="1">
      <alignment horizontal="center" vertical="center" wrapText="1"/>
    </xf>
    <xf numFmtId="2" fontId="7" fillId="15" borderId="1" xfId="0" applyNumberFormat="1" applyFont="1" applyFill="1" applyBorder="1" applyAlignment="1">
      <alignment horizontal="left" vertical="center" wrapText="1"/>
    </xf>
    <xf numFmtId="0" fontId="7" fillId="15" borderId="1" xfId="0" applyFont="1" applyFill="1" applyBorder="1" applyAlignment="1">
      <alignment horizontal="center" vertical="center"/>
    </xf>
    <xf numFmtId="0" fontId="7" fillId="15" borderId="1" xfId="13" applyNumberFormat="1" applyFont="1" applyFill="1" applyBorder="1" applyAlignment="1">
      <alignment horizontal="left" vertical="center" wrapText="1"/>
    </xf>
    <xf numFmtId="0" fontId="4" fillId="15" borderId="1" xfId="0" applyFont="1" applyFill="1" applyBorder="1" applyAlignment="1">
      <alignment horizontal="left" vertical="center"/>
    </xf>
    <xf numFmtId="0" fontId="7" fillId="0" borderId="1" xfId="14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6" fontId="7" fillId="15" borderId="1" xfId="16" applyNumberFormat="1" applyFont="1" applyFill="1" applyBorder="1" applyAlignment="1">
      <alignment horizontal="right" vertical="center" wrapText="1"/>
    </xf>
    <xf numFmtId="0" fontId="4" fillId="0" borderId="1" xfId="14" applyFont="1" applyBorder="1" applyAlignment="1">
      <alignment horizontal="justify" vertical="center" wrapText="1"/>
    </xf>
    <xf numFmtId="2" fontId="6" fillId="15" borderId="0" xfId="0" applyNumberFormat="1" applyFont="1" applyFill="1" applyAlignment="1">
      <alignment horizontal="right" wrapText="1"/>
    </xf>
    <xf numFmtId="165" fontId="8" fillId="0" borderId="0" xfId="14" applyNumberFormat="1" applyFont="1" applyBorder="1" applyAlignment="1">
      <alignment vertical="center"/>
    </xf>
    <xf numFmtId="0" fontId="9" fillId="0" borderId="0" xfId="0" applyFont="1" applyBorder="1"/>
    <xf numFmtId="0" fontId="9" fillId="0" borderId="0" xfId="0" applyFont="1"/>
    <xf numFmtId="0" fontId="7" fillId="15" borderId="0" xfId="0" applyFont="1" applyFill="1" applyAlignment="1">
      <alignment horizontal="center" vertical="center"/>
    </xf>
    <xf numFmtId="2" fontId="7" fillId="15" borderId="0" xfId="0" applyNumberFormat="1" applyFont="1" applyFill="1" applyBorder="1" applyAlignment="1">
      <alignment horizontal="left" wrapText="1"/>
    </xf>
    <xf numFmtId="0" fontId="7" fillId="15" borderId="0" xfId="0" applyFont="1" applyFill="1" applyAlignment="1">
      <alignment horizontal="right"/>
    </xf>
    <xf numFmtId="165" fontId="4" fillId="15" borderId="0" xfId="16" applyNumberFormat="1" applyFont="1" applyFill="1" applyBorder="1" applyAlignment="1">
      <alignment horizontal="right" vertical="center" wrapText="1"/>
    </xf>
    <xf numFmtId="167" fontId="7" fillId="15" borderId="1" xfId="0" applyNumberFormat="1" applyFont="1" applyFill="1" applyBorder="1" applyAlignment="1">
      <alignment horizontal="right" vertical="center" wrapText="1"/>
    </xf>
    <xf numFmtId="167" fontId="7" fillId="15" borderId="1" xfId="0" applyNumberFormat="1" applyFont="1" applyFill="1" applyBorder="1" applyAlignment="1">
      <alignment vertical="center"/>
    </xf>
    <xf numFmtId="167" fontId="4" fillId="15" borderId="1" xfId="0" applyNumberFormat="1" applyFont="1" applyFill="1" applyBorder="1" applyAlignment="1">
      <alignment vertical="center"/>
    </xf>
    <xf numFmtId="168" fontId="4" fillId="15" borderId="1" xfId="16" applyNumberFormat="1" applyFont="1" applyFill="1" applyBorder="1" applyAlignment="1">
      <alignment horizontal="right" vertical="center" wrapText="1"/>
    </xf>
    <xf numFmtId="0" fontId="6" fillId="15" borderId="0" xfId="0" applyFont="1" applyFill="1" applyAlignment="1">
      <alignment horizontal="right" vertical="center"/>
    </xf>
    <xf numFmtId="0" fontId="9" fillId="0" borderId="0" xfId="0" applyFont="1" applyAlignment="1">
      <alignment horizontal="right"/>
    </xf>
    <xf numFmtId="0" fontId="0" fillId="0" borderId="1" xfId="0" applyBorder="1"/>
    <xf numFmtId="0" fontId="11" fillId="0" borderId="1" xfId="0" applyFont="1" applyBorder="1" applyAlignment="1">
      <alignment horizontal="center"/>
    </xf>
    <xf numFmtId="169" fontId="0" fillId="15" borderId="1" xfId="0" applyNumberFormat="1" applyFill="1" applyBorder="1" applyAlignment="1">
      <alignment vertical="center"/>
    </xf>
    <xf numFmtId="169" fontId="7" fillId="15" borderId="1" xfId="0" applyNumberFormat="1" applyFont="1" applyFill="1" applyBorder="1" applyAlignment="1">
      <alignment vertical="center"/>
    </xf>
    <xf numFmtId="169" fontId="4" fillId="15" borderId="1" xfId="0" applyNumberFormat="1" applyFont="1" applyFill="1" applyBorder="1" applyAlignment="1">
      <alignment vertical="center"/>
    </xf>
    <xf numFmtId="169" fontId="0" fillId="0" borderId="1" xfId="0" applyNumberFormat="1" applyBorder="1" applyAlignment="1">
      <alignment vertical="center"/>
    </xf>
    <xf numFmtId="169" fontId="0" fillId="0" borderId="1" xfId="0" applyNumberFormat="1" applyBorder="1" applyAlignment="1">
      <alignment horizontal="center" vertical="center"/>
    </xf>
    <xf numFmtId="169" fontId="4" fillId="15" borderId="1" xfId="16" applyNumberFormat="1" applyFont="1" applyFill="1" applyBorder="1" applyAlignment="1">
      <alignment horizontal="right" vertical="center" wrapText="1"/>
    </xf>
    <xf numFmtId="0" fontId="10" fillId="0" borderId="0" xfId="14" applyFont="1" applyBorder="1" applyAlignment="1">
      <alignment horizontal="left" vertical="center" wrapText="1"/>
    </xf>
    <xf numFmtId="0" fontId="7" fillId="0" borderId="0" xfId="14" applyFont="1" applyBorder="1" applyAlignment="1">
      <alignment horizontal="left" vertical="center" wrapText="1"/>
    </xf>
    <xf numFmtId="0" fontId="2" fillId="0" borderId="0" xfId="14" applyFont="1" applyBorder="1" applyAlignment="1">
      <alignment horizontal="left"/>
    </xf>
    <xf numFmtId="49" fontId="4" fillId="15" borderId="1" xfId="0" applyNumberFormat="1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/>
    <xf numFmtId="0" fontId="6" fillId="15" borderId="0" xfId="0" applyFont="1" applyFill="1" applyAlignment="1">
      <alignment horizontal="right" vertical="center"/>
    </xf>
    <xf numFmtId="0" fontId="9" fillId="0" borderId="0" xfId="0" applyFont="1" applyAlignment="1">
      <alignment horizontal="right"/>
    </xf>
    <xf numFmtId="49" fontId="4" fillId="1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15" borderId="0" xfId="0" applyFont="1" applyFill="1" applyAlignment="1">
      <alignment horizontal="right"/>
    </xf>
    <xf numFmtId="2" fontId="6" fillId="15" borderId="0" xfId="0" applyNumberFormat="1" applyFont="1" applyFill="1" applyAlignment="1">
      <alignment horizontal="right" wrapText="1"/>
    </xf>
    <xf numFmtId="0" fontId="0" fillId="0" borderId="0" xfId="0" applyAlignment="1">
      <alignment horizontal="right" wrapText="1"/>
    </xf>
  </cellXfs>
  <cellStyles count="1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Обычный" xfId="0" builtinId="0"/>
    <cellStyle name="Обычный 2" xfId="13"/>
    <cellStyle name="Обычный 6" xfId="14"/>
    <cellStyle name="Примечание 2" xfId="15"/>
    <cellStyle name="Финансовый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view="pageBreakPreview" zoomScaleSheetLayoutView="100" workbookViewId="0">
      <selection activeCell="A8" sqref="A8:E8"/>
    </sheetView>
  </sheetViews>
  <sheetFormatPr defaultRowHeight="12.75"/>
  <cols>
    <col min="1" max="1" width="7" customWidth="1"/>
    <col min="2" max="2" width="66.5703125" customWidth="1"/>
    <col min="3" max="3" width="12.85546875" style="20" customWidth="1"/>
    <col min="4" max="4" width="12.28515625" customWidth="1"/>
    <col min="5" max="5" width="12.5703125" customWidth="1"/>
  </cols>
  <sheetData>
    <row r="1" spans="1:5" s="44" customFormat="1">
      <c r="A1" s="44" t="s">
        <v>14</v>
      </c>
    </row>
    <row r="2" spans="1:5">
      <c r="A2" s="45"/>
      <c r="B2" s="45"/>
      <c r="C2" s="45"/>
      <c r="D2" s="46"/>
      <c r="E2" s="46"/>
    </row>
    <row r="3" spans="1:5" ht="12.75" customHeight="1">
      <c r="A3" s="45" t="s">
        <v>32</v>
      </c>
      <c r="B3" s="45"/>
      <c r="C3" s="45"/>
      <c r="D3" s="46"/>
      <c r="E3" s="46"/>
    </row>
    <row r="4" spans="1:5" ht="12.75" customHeight="1">
      <c r="A4" s="1"/>
      <c r="B4" s="51" t="s">
        <v>8</v>
      </c>
      <c r="C4" s="51"/>
      <c r="D4" s="46"/>
      <c r="E4" s="46"/>
    </row>
    <row r="5" spans="1:5" ht="12.75" customHeight="1">
      <c r="A5" s="1"/>
      <c r="B5" s="51" t="s">
        <v>9</v>
      </c>
      <c r="C5" s="51"/>
      <c r="D5" s="46"/>
      <c r="E5" s="46"/>
    </row>
    <row r="6" spans="1:5" ht="12.75" customHeight="1">
      <c r="A6" s="1"/>
      <c r="B6" s="52" t="s">
        <v>10</v>
      </c>
      <c r="C6" s="53"/>
      <c r="D6" s="46"/>
      <c r="E6" s="46"/>
    </row>
    <row r="7" spans="1:5" ht="12.75" customHeight="1">
      <c r="A7" s="1"/>
      <c r="B7" s="52" t="s">
        <v>22</v>
      </c>
      <c r="C7" s="53"/>
      <c r="D7" s="46"/>
      <c r="E7" s="46"/>
    </row>
    <row r="8" spans="1:5" ht="12.75" customHeight="1">
      <c r="A8" s="47" t="s">
        <v>33</v>
      </c>
      <c r="B8" s="48"/>
      <c r="C8" s="48"/>
      <c r="D8" s="46"/>
      <c r="E8" s="46"/>
    </row>
    <row r="9" spans="1:5" ht="12.75" customHeight="1">
      <c r="A9" s="29"/>
      <c r="B9" s="30"/>
      <c r="C9" s="30"/>
    </row>
    <row r="10" spans="1:5" ht="18.75">
      <c r="A10" s="1"/>
      <c r="B10" s="3"/>
      <c r="C10" s="17"/>
    </row>
    <row r="11" spans="1:5" ht="14.25">
      <c r="A11" s="49" t="s">
        <v>11</v>
      </c>
      <c r="B11" s="49"/>
      <c r="C11" s="49"/>
      <c r="D11" s="46"/>
      <c r="E11" s="46"/>
    </row>
    <row r="12" spans="1:5">
      <c r="A12" s="49" t="s">
        <v>23</v>
      </c>
      <c r="B12" s="50"/>
      <c r="C12" s="50"/>
      <c r="D12" s="46"/>
      <c r="E12" s="46"/>
    </row>
    <row r="13" spans="1:5" ht="19.5" customHeight="1">
      <c r="A13" s="21"/>
      <c r="B13" s="22"/>
      <c r="C13" s="23"/>
      <c r="E13" s="23" t="s">
        <v>6</v>
      </c>
    </row>
    <row r="14" spans="1:5" ht="14.25">
      <c r="A14" s="6" t="s">
        <v>0</v>
      </c>
      <c r="B14" s="7" t="s">
        <v>7</v>
      </c>
      <c r="C14" s="7" t="s">
        <v>24</v>
      </c>
      <c r="D14" s="32" t="s">
        <v>25</v>
      </c>
      <c r="E14" s="32" t="s">
        <v>26</v>
      </c>
    </row>
    <row r="15" spans="1:5" ht="14.25">
      <c r="A15" s="42" t="s">
        <v>4</v>
      </c>
      <c r="B15" s="42"/>
      <c r="C15" s="42"/>
      <c r="D15" s="31"/>
      <c r="E15" s="31"/>
    </row>
    <row r="16" spans="1:5" s="4" customFormat="1" ht="76.5" customHeight="1">
      <c r="A16" s="8">
        <v>1</v>
      </c>
      <c r="B16" s="9" t="s">
        <v>1</v>
      </c>
      <c r="C16" s="25">
        <v>4618</v>
      </c>
      <c r="D16" s="33">
        <v>4618</v>
      </c>
      <c r="E16" s="33">
        <v>4618</v>
      </c>
    </row>
    <row r="17" spans="1:5" s="4" customFormat="1" ht="15">
      <c r="A17" s="10" t="s">
        <v>13</v>
      </c>
      <c r="B17" s="11" t="s">
        <v>15</v>
      </c>
      <c r="C17" s="26">
        <f>C18+C19+C20+C21+C22+C24+C23</f>
        <v>21839.1</v>
      </c>
      <c r="D17" s="34">
        <f>D18+D19+D20+D21+D22+D24+D23</f>
        <v>18055</v>
      </c>
      <c r="E17" s="34">
        <f>E18+E19+E20+E21+E22+E24+E23</f>
        <v>55</v>
      </c>
    </row>
    <row r="18" spans="1:5" s="4" customFormat="1" ht="30">
      <c r="A18" s="10"/>
      <c r="B18" s="11" t="s">
        <v>16</v>
      </c>
      <c r="C18" s="26"/>
      <c r="D18" s="33"/>
      <c r="E18" s="33"/>
    </row>
    <row r="19" spans="1:5" s="4" customFormat="1" ht="75">
      <c r="A19" s="10"/>
      <c r="B19" s="11" t="s">
        <v>17</v>
      </c>
      <c r="C19" s="26"/>
      <c r="D19" s="33"/>
      <c r="E19" s="33"/>
    </row>
    <row r="20" spans="1:5" s="4" customFormat="1" ht="30">
      <c r="A20" s="10"/>
      <c r="B20" s="11" t="s">
        <v>18</v>
      </c>
      <c r="C20" s="26">
        <v>1772.6</v>
      </c>
      <c r="D20" s="33"/>
      <c r="E20" s="33"/>
    </row>
    <row r="21" spans="1:5" s="4" customFormat="1" ht="60">
      <c r="A21" s="10"/>
      <c r="B21" s="11" t="s">
        <v>19</v>
      </c>
      <c r="C21" s="26">
        <v>30</v>
      </c>
      <c r="D21" s="33">
        <v>30</v>
      </c>
      <c r="E21" s="33">
        <v>30</v>
      </c>
    </row>
    <row r="22" spans="1:5" s="4" customFormat="1" ht="60">
      <c r="A22" s="10"/>
      <c r="B22" s="11" t="s">
        <v>20</v>
      </c>
      <c r="C22" s="26">
        <v>25</v>
      </c>
      <c r="D22" s="33">
        <v>25</v>
      </c>
      <c r="E22" s="33">
        <v>25</v>
      </c>
    </row>
    <row r="23" spans="1:5" s="4" customFormat="1" ht="15">
      <c r="A23" s="10"/>
      <c r="B23" s="11" t="s">
        <v>31</v>
      </c>
      <c r="C23" s="26">
        <v>18000</v>
      </c>
      <c r="D23" s="33"/>
      <c r="E23" s="33"/>
    </row>
    <row r="24" spans="1:5" s="4" customFormat="1" ht="15">
      <c r="A24" s="10"/>
      <c r="B24" s="11" t="s">
        <v>21</v>
      </c>
      <c r="C24" s="26">
        <v>2011.5</v>
      </c>
      <c r="D24" s="33">
        <v>18000</v>
      </c>
      <c r="E24" s="33"/>
    </row>
    <row r="25" spans="1:5" s="5" customFormat="1" ht="14.25">
      <c r="A25" s="12"/>
      <c r="B25" s="6" t="s">
        <v>2</v>
      </c>
      <c r="C25" s="27">
        <f>C16+C17</f>
        <v>26457.1</v>
      </c>
      <c r="D25" s="35">
        <f>D16+D17</f>
        <v>22673</v>
      </c>
      <c r="E25" s="35">
        <f>E16+E17</f>
        <v>4673</v>
      </c>
    </row>
    <row r="26" spans="1:5" s="5" customFormat="1" ht="14.25">
      <c r="A26" s="43" t="s">
        <v>5</v>
      </c>
      <c r="B26" s="43"/>
      <c r="C26" s="43"/>
      <c r="D26" s="36"/>
      <c r="E26" s="36"/>
    </row>
    <row r="27" spans="1:5" s="5" customFormat="1" ht="30">
      <c r="A27" s="13" t="s">
        <v>27</v>
      </c>
      <c r="B27" s="14" t="s">
        <v>12</v>
      </c>
      <c r="C27" s="15">
        <v>26308.6</v>
      </c>
      <c r="D27" s="37">
        <v>4673</v>
      </c>
      <c r="E27" s="37">
        <v>4673</v>
      </c>
    </row>
    <row r="28" spans="1:5" s="5" customFormat="1" ht="30">
      <c r="A28" s="13" t="s">
        <v>13</v>
      </c>
      <c r="B28" s="14" t="s">
        <v>30</v>
      </c>
      <c r="C28" s="15"/>
      <c r="D28" s="37">
        <v>18000</v>
      </c>
      <c r="E28" s="37"/>
    </row>
    <row r="29" spans="1:5" s="5" customFormat="1" ht="45">
      <c r="A29" s="13" t="s">
        <v>29</v>
      </c>
      <c r="B29" s="14" t="s">
        <v>28</v>
      </c>
      <c r="C29" s="15">
        <v>148.5</v>
      </c>
      <c r="D29" s="37"/>
      <c r="E29" s="37"/>
    </row>
    <row r="30" spans="1:5" s="5" customFormat="1" ht="15">
      <c r="A30" s="13"/>
      <c r="B30" s="16" t="s">
        <v>3</v>
      </c>
      <c r="C30" s="28">
        <f>C27+C28+C29</f>
        <v>26457.1</v>
      </c>
      <c r="D30" s="38">
        <f>D27+D28+D29</f>
        <v>22673</v>
      </c>
      <c r="E30" s="38">
        <f>E27+E28+E29</f>
        <v>4673</v>
      </c>
    </row>
    <row r="31" spans="1:5" ht="15">
      <c r="A31" s="39"/>
      <c r="B31" s="40"/>
      <c r="C31" s="24"/>
      <c r="D31" s="2"/>
    </row>
    <row r="32" spans="1:5" ht="18.75">
      <c r="A32" s="41"/>
      <c r="B32" s="41"/>
      <c r="C32" s="18"/>
      <c r="D32" s="2"/>
    </row>
    <row r="33" spans="1:4">
      <c r="A33" s="2"/>
      <c r="B33" s="2"/>
      <c r="C33" s="19"/>
      <c r="D33" s="2"/>
    </row>
  </sheetData>
  <mergeCells count="14">
    <mergeCell ref="A31:B31"/>
    <mergeCell ref="A32:B32"/>
    <mergeCell ref="A15:C15"/>
    <mergeCell ref="A26:C26"/>
    <mergeCell ref="A1:XFD1"/>
    <mergeCell ref="A2:E2"/>
    <mergeCell ref="A8:E8"/>
    <mergeCell ref="A11:E11"/>
    <mergeCell ref="A12:E12"/>
    <mergeCell ref="A3:E3"/>
    <mergeCell ref="B4:E4"/>
    <mergeCell ref="B5:E5"/>
    <mergeCell ref="B6:E6"/>
    <mergeCell ref="B7:E7"/>
  </mergeCells>
  <printOptions horizontalCentered="1"/>
  <pageMargins left="1.1811023622047245" right="0.59055118110236227" top="0.78740157480314965" bottom="0.78740157480314965" header="0.19685039370078741" footer="0"/>
  <pageSetup paperSize="9" scale="75" firstPageNumber="5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дор фонду </vt:lpstr>
      <vt:lpstr>'приложение по дор фонду '!Заголовки_для_печати</vt:lpstr>
      <vt:lpstr>'приложение по дор фонду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Владелец</cp:lastModifiedBy>
  <cp:lastPrinted>2014-11-12T04:41:02Z</cp:lastPrinted>
  <dcterms:created xsi:type="dcterms:W3CDTF">2011-09-02T12:11:16Z</dcterms:created>
  <dcterms:modified xsi:type="dcterms:W3CDTF">2014-12-15T12:46:14Z</dcterms:modified>
</cp:coreProperties>
</file>